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508" activeTab="0"/>
  </bookViews>
  <sheets>
    <sheet name="Лист1" sheetId="1" r:id="rId1"/>
  </sheets>
  <definedNames>
    <definedName name="_xlnm.Print_Area" localSheetId="0">'Лист1'!$A$1:$C$81</definedName>
  </definedNames>
  <calcPr fullCalcOnLoad="1" refMode="R1C1"/>
</workbook>
</file>

<file path=xl/sharedStrings.xml><?xml version="1.0" encoding="utf-8"?>
<sst xmlns="http://schemas.openxmlformats.org/spreadsheetml/2006/main" count="134" uniqueCount="129">
  <si>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</si>
  <si>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</si>
  <si>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</si>
  <si>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</si>
  <si>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</si>
  <si>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</si>
  <si>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</si>
  <si>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</si>
  <si>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</si>
  <si>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</si>
  <si>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</si>
  <si>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</si>
  <si>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</si>
  <si>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</si>
  <si>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</si>
  <si>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</si>
  <si>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</si>
  <si>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</si>
  <si>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</si>
  <si>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</si>
  <si>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</si>
  <si>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</si>
  <si>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</si>
  <si>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</si>
  <si>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</si>
  <si>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</si>
  <si>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</si>
  <si>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</si>
  <si>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</si>
  <si>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</si>
  <si>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</si>
  <si>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</si>
  <si>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</si>
  <si>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</si>
  <si>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</si>
  <si>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</si>
  <si>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</si>
  <si>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</si>
  <si>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</si>
  <si>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</si>
  <si>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</si>
  <si>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</si>
  <si>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</si>
  <si>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</si>
  <si>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</si>
  <si>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</si>
  <si>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</si>
  <si>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</si>
  <si>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</si>
  <si>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</si>
  <si>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</si>
  <si>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</si>
  <si>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</si>
  <si>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</si>
  <si>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</si>
  <si>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</si>
  <si>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</si>
  <si>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</si>
  <si>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</si>
  <si>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</si>
  <si>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</si>
  <si>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</si>
  <si>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</si>
  <si>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</si>
  <si>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</si>
  <si>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</si>
  <si>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</si>
  <si>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</si>
  <si>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</si>
  <si>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</si>
  <si>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</si>
  <si>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</si>
  <si>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</si>
  <si>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</si>
  <si>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</si>
  <si>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</si>
  <si>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</si>
  <si>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</si>
  <si>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</si>
  <si>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</si>
  <si>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</si>
  <si>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</si>
  <si>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</si>
  <si>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</si>
  <si>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</si>
  <si>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</si>
  <si>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</si>
  <si>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</si>
  <si>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</si>
  <si>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</si>
  <si>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</si>
  <si>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</si>
  <si>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</si>
  <si>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</si>
  <si>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</si>
  <si>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</si>
  <si>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</si>
  <si>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</si>
  <si>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</si>
  <si>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</si>
  <si>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</si>
  <si>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</si>
  <si>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</si>
  <si>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</si>
  <si>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</si>
  <si>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</si>
  <si>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</si>
  <si>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</si>
  <si>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</si>
  <si>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</si>
  <si>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</si>
  <si>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</si>
  <si>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</si>
  <si>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</si>
  <si>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</si>
  <si>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</si>
  <si>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</si>
  <si>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000  2  02  10000  00  0000  150</t>
  </si>
  <si>
    <t>000  2  02  20000  00  0000  150</t>
  </si>
  <si>
    <t>ПРОЧИЕ НЕНАЛОГОВЫЕ ДОХОДЫ</t>
  </si>
  <si>
    <t>КУЛЬТУРА, КИНЕМАТОГРАФИЯ</t>
  </si>
  <si>
    <t>000  1  17  00000  00  0000  000</t>
  </si>
  <si>
    <t>Субвенции бюджетам бюджетной системы Российской Федерации (межбюджетные субвенции)</t>
  </si>
  <si>
    <t>Инициативные платежи, зачисляемые в бюджеты сельских поселений</t>
  </si>
  <si>
    <t>000  2  02  30000  00  0000  150</t>
  </si>
  <si>
    <t xml:space="preserve"> об исполнении бюджета сельского поселения Сорум за 1 полугодие 2022 года</t>
  </si>
  <si>
    <t xml:space="preserve">   000  2  02  40000  00  0000 150</t>
  </si>
  <si>
    <t>000 1  17  15030  10  0000  180</t>
  </si>
  <si>
    <t>от 6 сентябрь 2022 года  №  66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</si>
</sst>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&quot;р.&quot;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00"/>
    <numFmt numFmtId="184" formatCode="#,##0.00;[Red]\-#,##0.00;"/>
    <numFmt numFmtId="185" formatCode="0000"/>
    <numFmt numFmtId="186" formatCode="0000000"/>
    <numFmt numFmtId="187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58">
      <selection activeCell="A1" sqref="A1:C81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9" t="s">
        <v>14</v>
      </c>
      <c r="C2" s="59"/>
    </row>
    <row r="3" spans="1:3" s="1" customFormat="1" ht="18" customHeight="1">
      <c r="A3" s="8"/>
      <c r="B3" s="59" t="s">
        <v>20</v>
      </c>
      <c r="C3" s="59"/>
    </row>
    <row r="4" spans="1:3" s="1" customFormat="1" ht="21.75" customHeight="1">
      <c r="A4" s="8"/>
      <c r="B4" s="59" t="s">
        <v>32</v>
      </c>
      <c r="C4" s="59"/>
    </row>
    <row r="5" spans="1:3" s="1" customFormat="1" ht="24.75" customHeight="1">
      <c r="A5" s="8"/>
      <c r="B5" s="64" t="s">
        <v>128</v>
      </c>
      <c r="C5" s="64"/>
    </row>
    <row r="6" spans="1:3" s="1" customFormat="1" ht="14.25" customHeight="1">
      <c r="A6" s="9"/>
      <c r="B6" s="4"/>
      <c r="C6" s="4"/>
    </row>
    <row r="7" spans="1:3" s="1" customFormat="1" ht="15">
      <c r="A7" s="60" t="s">
        <v>15</v>
      </c>
      <c r="B7" s="60"/>
      <c r="C7" s="60"/>
    </row>
    <row r="8" spans="1:3" s="1" customFormat="1" ht="13.5" customHeight="1">
      <c r="A8" s="60" t="s">
        <v>125</v>
      </c>
      <c r="B8" s="60"/>
      <c r="C8" s="60"/>
    </row>
    <row r="9" spans="1:3" s="1" customFormat="1" ht="18" customHeight="1">
      <c r="A9" s="5"/>
      <c r="B9" s="5"/>
      <c r="C9" s="5"/>
    </row>
    <row r="10" spans="1:3" s="1" customFormat="1" ht="20.25" customHeight="1">
      <c r="A10" s="60" t="s">
        <v>33</v>
      </c>
      <c r="B10" s="60"/>
      <c r="C10" s="60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C15+C17+C19+C23+C25+C28+C30</f>
        <v>9799613.09</v>
      </c>
    </row>
    <row r="15" spans="1:3" ht="23.25" customHeight="1">
      <c r="A15" s="36" t="s">
        <v>3</v>
      </c>
      <c r="B15" s="37" t="s">
        <v>4</v>
      </c>
      <c r="C15" s="35">
        <f>C16</f>
        <v>8599035.45</v>
      </c>
    </row>
    <row r="16" spans="1:4" ht="24" customHeight="1">
      <c r="A16" s="24" t="s">
        <v>5</v>
      </c>
      <c r="B16" s="28" t="s">
        <v>45</v>
      </c>
      <c r="C16" s="46">
        <v>8599035.45</v>
      </c>
      <c r="D16" s="21"/>
    </row>
    <row r="17" spans="1:3" ht="41.25" customHeight="1">
      <c r="A17" s="38" t="s">
        <v>86</v>
      </c>
      <c r="B17" s="39" t="s">
        <v>88</v>
      </c>
      <c r="C17" s="35">
        <f>C18</f>
        <v>433444.47</v>
      </c>
    </row>
    <row r="18" spans="1:3" ht="34.5" customHeight="1">
      <c r="A18" s="25" t="s">
        <v>87</v>
      </c>
      <c r="B18" s="29" t="s">
        <v>89</v>
      </c>
      <c r="C18" s="33">
        <v>433444.47</v>
      </c>
    </row>
    <row r="19" spans="1:6" ht="18" customHeight="1">
      <c r="A19" s="36" t="s">
        <v>6</v>
      </c>
      <c r="B19" s="37" t="s">
        <v>7</v>
      </c>
      <c r="C19" s="35">
        <f>C20+C21+C22</f>
        <v>36759.25</v>
      </c>
      <c r="F19" s="21"/>
    </row>
    <row r="20" spans="1:3" ht="21" customHeight="1">
      <c r="A20" s="24" t="s">
        <v>47</v>
      </c>
      <c r="B20" s="30" t="s">
        <v>48</v>
      </c>
      <c r="C20" s="33">
        <v>11079.6</v>
      </c>
    </row>
    <row r="21" spans="1:3" ht="21" customHeight="1">
      <c r="A21" s="50" t="s">
        <v>105</v>
      </c>
      <c r="B21" s="30" t="s">
        <v>106</v>
      </c>
      <c r="C21" s="33">
        <v>9650.42</v>
      </c>
    </row>
    <row r="22" spans="1:3" ht="21" customHeight="1">
      <c r="A22" s="26" t="s">
        <v>8</v>
      </c>
      <c r="B22" s="30" t="s">
        <v>34</v>
      </c>
      <c r="C22" s="33">
        <v>16029.23</v>
      </c>
    </row>
    <row r="23" spans="1:3" ht="21.75" customHeight="1">
      <c r="A23" s="36" t="s">
        <v>35</v>
      </c>
      <c r="B23" s="37" t="s">
        <v>36</v>
      </c>
      <c r="C23" s="35">
        <f>C24</f>
        <v>19300</v>
      </c>
    </row>
    <row r="24" spans="1:6" ht="66" customHeight="1">
      <c r="A24" s="24" t="s">
        <v>37</v>
      </c>
      <c r="B24" s="28" t="s">
        <v>38</v>
      </c>
      <c r="C24" s="33">
        <v>19300</v>
      </c>
      <c r="F24" s="21"/>
    </row>
    <row r="25" spans="1:3" ht="49.5" customHeight="1">
      <c r="A25" s="36" t="s">
        <v>9</v>
      </c>
      <c r="B25" s="37" t="s">
        <v>10</v>
      </c>
      <c r="C25" s="35">
        <f>C26+C27</f>
        <v>696656.92</v>
      </c>
    </row>
    <row r="26" spans="1:3" ht="116.25" customHeight="1">
      <c r="A26" s="24" t="s">
        <v>96</v>
      </c>
      <c r="B26" s="28" t="s">
        <v>58</v>
      </c>
      <c r="C26" s="32">
        <v>627329.3</v>
      </c>
    </row>
    <row r="27" spans="1:3" ht="108" customHeight="1">
      <c r="A27" s="26" t="s">
        <v>59</v>
      </c>
      <c r="B27" s="31" t="s">
        <v>95</v>
      </c>
      <c r="C27" s="33">
        <v>69327.62</v>
      </c>
    </row>
    <row r="28" spans="1:3" ht="49.5" customHeight="1">
      <c r="A28" s="36" t="s">
        <v>109</v>
      </c>
      <c r="B28" s="37" t="s">
        <v>110</v>
      </c>
      <c r="C28" s="35">
        <f>C29</f>
        <v>14417</v>
      </c>
    </row>
    <row r="29" spans="1:3" ht="27.75" customHeight="1">
      <c r="A29" s="24" t="s">
        <v>112</v>
      </c>
      <c r="B29" s="28" t="s">
        <v>111</v>
      </c>
      <c r="C29" s="32">
        <v>14417</v>
      </c>
    </row>
    <row r="30" spans="1:3" ht="49.5" customHeight="1">
      <c r="A30" s="36" t="s">
        <v>119</v>
      </c>
      <c r="B30" s="37" t="s">
        <v>121</v>
      </c>
      <c r="C30" s="35">
        <f>C31</f>
        <v>0</v>
      </c>
    </row>
    <row r="31" spans="1:3" ht="27.75" customHeight="1">
      <c r="A31" s="24" t="s">
        <v>123</v>
      </c>
      <c r="B31" s="28" t="s">
        <v>127</v>
      </c>
      <c r="C31" s="32">
        <v>0</v>
      </c>
    </row>
    <row r="32" spans="1:5" ht="24" customHeight="1">
      <c r="A32" s="36" t="s">
        <v>39</v>
      </c>
      <c r="B32" s="37" t="s">
        <v>11</v>
      </c>
      <c r="C32" s="35">
        <f>C33+C35+C36+C34</f>
        <v>10461515.059999999</v>
      </c>
      <c r="D32" s="49"/>
      <c r="E32" s="21"/>
    </row>
    <row r="33" spans="1:3" ht="35.25" customHeight="1">
      <c r="A33" s="27" t="s">
        <v>94</v>
      </c>
      <c r="B33" s="28" t="s">
        <v>117</v>
      </c>
      <c r="C33" s="32">
        <v>4330050</v>
      </c>
    </row>
    <row r="34" spans="1:3" ht="35.25" customHeight="1">
      <c r="A34" s="54" t="s">
        <v>115</v>
      </c>
      <c r="B34" s="28" t="s">
        <v>118</v>
      </c>
      <c r="C34" s="34">
        <v>380000</v>
      </c>
    </row>
    <row r="35" spans="1:3" ht="35.25" customHeight="1">
      <c r="A35" s="54" t="s">
        <v>122</v>
      </c>
      <c r="B35" s="28" t="s">
        <v>124</v>
      </c>
      <c r="C35" s="34">
        <v>378580.76</v>
      </c>
    </row>
    <row r="36" spans="1:3" s="7" customFormat="1" ht="27.75" customHeight="1">
      <c r="A36" s="48" t="s">
        <v>116</v>
      </c>
      <c r="B36" s="47" t="s">
        <v>126</v>
      </c>
      <c r="C36" s="32">
        <v>5372884.3</v>
      </c>
    </row>
    <row r="37" spans="1:3" s="7" customFormat="1" ht="27.75" customHeight="1">
      <c r="A37" s="36" t="s">
        <v>19</v>
      </c>
      <c r="B37" s="37"/>
      <c r="C37" s="35">
        <f>C14+C32</f>
        <v>20261128.15</v>
      </c>
    </row>
    <row r="38" spans="1:3" s="7" customFormat="1" ht="16.5" customHeight="1">
      <c r="A38" s="8"/>
      <c r="B38" s="8"/>
      <c r="C38" s="8"/>
    </row>
    <row r="39" spans="1:3" s="7" customFormat="1" ht="22.5" customHeight="1">
      <c r="A39" s="62" t="s">
        <v>40</v>
      </c>
      <c r="B39" s="62"/>
      <c r="C39" s="62"/>
    </row>
    <row r="40" spans="1:3" s="7" customFormat="1" ht="31.5" customHeight="1">
      <c r="A40" s="63" t="s">
        <v>13</v>
      </c>
      <c r="B40" s="61" t="s">
        <v>17</v>
      </c>
      <c r="C40" s="61" t="s">
        <v>16</v>
      </c>
    </row>
    <row r="41" spans="1:3" ht="9.75" hidden="1">
      <c r="A41" s="63"/>
      <c r="B41" s="61"/>
      <c r="C41" s="61"/>
    </row>
    <row r="42" spans="1:3" ht="16.5" customHeight="1">
      <c r="A42" s="15">
        <v>1</v>
      </c>
      <c r="B42" s="11">
        <v>2</v>
      </c>
      <c r="C42" s="11">
        <v>3</v>
      </c>
    </row>
    <row r="43" spans="1:4" ht="32.25" customHeight="1">
      <c r="A43" s="40" t="s">
        <v>49</v>
      </c>
      <c r="B43" s="41" t="s">
        <v>62</v>
      </c>
      <c r="C43" s="42">
        <f>C44+C45+C46+C47+C49</f>
        <v>7225533.26</v>
      </c>
      <c r="D43" s="21"/>
    </row>
    <row r="44" spans="1:3" ht="50.25" customHeight="1">
      <c r="A44" s="10" t="s">
        <v>21</v>
      </c>
      <c r="B44" s="17" t="s">
        <v>61</v>
      </c>
      <c r="C44" s="12">
        <v>1887183.83</v>
      </c>
    </row>
    <row r="45" spans="1:3" ht="63.75" customHeight="1">
      <c r="A45" s="10" t="s">
        <v>22</v>
      </c>
      <c r="B45" s="17" t="s">
        <v>63</v>
      </c>
      <c r="C45" s="12">
        <v>10000</v>
      </c>
    </row>
    <row r="46" spans="1:3" ht="66" customHeight="1">
      <c r="A46" s="10" t="s">
        <v>12</v>
      </c>
      <c r="B46" s="17" t="s">
        <v>64</v>
      </c>
      <c r="C46" s="12">
        <v>4868198.29</v>
      </c>
    </row>
    <row r="47" spans="1:3" ht="48" customHeight="1">
      <c r="A47" s="10" t="s">
        <v>90</v>
      </c>
      <c r="B47" s="17" t="s">
        <v>92</v>
      </c>
      <c r="C47" s="12">
        <v>32600</v>
      </c>
    </row>
    <row r="48" spans="1:3" ht="21" customHeight="1">
      <c r="A48" s="10" t="s">
        <v>23</v>
      </c>
      <c r="B48" s="17" t="s">
        <v>65</v>
      </c>
      <c r="C48" s="12">
        <v>0</v>
      </c>
    </row>
    <row r="49" spans="1:3" ht="23.25" customHeight="1">
      <c r="A49" s="10" t="s">
        <v>24</v>
      </c>
      <c r="B49" s="17" t="s">
        <v>66</v>
      </c>
      <c r="C49" s="12">
        <v>427551.14</v>
      </c>
    </row>
    <row r="50" spans="1:3" ht="26.25" customHeight="1">
      <c r="A50" s="40" t="s">
        <v>50</v>
      </c>
      <c r="B50" s="41" t="s">
        <v>67</v>
      </c>
      <c r="C50" s="42">
        <f>C51</f>
        <v>345810.76</v>
      </c>
    </row>
    <row r="51" spans="1:3" ht="24" customHeight="1">
      <c r="A51" s="10" t="s">
        <v>25</v>
      </c>
      <c r="B51" s="17" t="s">
        <v>68</v>
      </c>
      <c r="C51" s="12">
        <v>345810.76</v>
      </c>
    </row>
    <row r="52" spans="1:4" ht="30.75">
      <c r="A52" s="40" t="s">
        <v>51</v>
      </c>
      <c r="B52" s="41" t="s">
        <v>70</v>
      </c>
      <c r="C52" s="42">
        <f>C53+C54+C55</f>
        <v>14444.26</v>
      </c>
      <c r="D52" s="21"/>
    </row>
    <row r="53" spans="1:3" ht="18" customHeight="1">
      <c r="A53" s="16" t="s">
        <v>43</v>
      </c>
      <c r="B53" s="18" t="s">
        <v>69</v>
      </c>
      <c r="C53" s="13">
        <v>13020</v>
      </c>
    </row>
    <row r="54" spans="1:3" ht="49.5" customHeight="1">
      <c r="A54" s="10" t="s">
        <v>113</v>
      </c>
      <c r="B54" s="17" t="s">
        <v>114</v>
      </c>
      <c r="C54" s="12">
        <v>1424.26</v>
      </c>
    </row>
    <row r="55" spans="1:3" ht="36.75" customHeight="1">
      <c r="A55" s="10" t="s">
        <v>44</v>
      </c>
      <c r="B55" s="17" t="s">
        <v>71</v>
      </c>
      <c r="C55" s="12">
        <v>0</v>
      </c>
    </row>
    <row r="56" spans="1:4" ht="21.75" customHeight="1">
      <c r="A56" s="40" t="s">
        <v>52</v>
      </c>
      <c r="B56" s="41" t="s">
        <v>72</v>
      </c>
      <c r="C56" s="42">
        <f>C57+C58+C59+C60</f>
        <v>376719.32</v>
      </c>
      <c r="D56" s="43"/>
    </row>
    <row r="57" spans="1:4" ht="21.75" customHeight="1">
      <c r="A57" s="51" t="s">
        <v>108</v>
      </c>
      <c r="B57" s="52" t="s">
        <v>107</v>
      </c>
      <c r="C57" s="53">
        <v>12450</v>
      </c>
      <c r="D57" s="43"/>
    </row>
    <row r="58" spans="1:4" ht="21.75" customHeight="1">
      <c r="A58" s="22" t="s">
        <v>91</v>
      </c>
      <c r="B58" s="23" t="s">
        <v>93</v>
      </c>
      <c r="C58" s="20">
        <v>0</v>
      </c>
      <c r="D58" s="21"/>
    </row>
    <row r="59" spans="1:3" ht="21" customHeight="1">
      <c r="A59" s="10" t="s">
        <v>26</v>
      </c>
      <c r="B59" s="17" t="s">
        <v>73</v>
      </c>
      <c r="C59" s="12">
        <v>364269.32</v>
      </c>
    </row>
    <row r="60" spans="1:3" ht="21" customHeight="1">
      <c r="A60" s="10" t="s">
        <v>46</v>
      </c>
      <c r="B60" s="17" t="s">
        <v>74</v>
      </c>
      <c r="C60" s="12">
        <v>0</v>
      </c>
    </row>
    <row r="61" spans="1:4" ht="18.75" customHeight="1">
      <c r="A61" s="40" t="s">
        <v>53</v>
      </c>
      <c r="B61" s="41" t="s">
        <v>75</v>
      </c>
      <c r="C61" s="42">
        <f>C62+C64+C63</f>
        <v>1722682.65</v>
      </c>
      <c r="D61" s="21"/>
    </row>
    <row r="62" spans="1:3" ht="15.75" customHeight="1">
      <c r="A62" s="10" t="s">
        <v>27</v>
      </c>
      <c r="B62" s="17" t="s">
        <v>76</v>
      </c>
      <c r="C62" s="12">
        <v>604570.6</v>
      </c>
    </row>
    <row r="63" spans="1:3" ht="18" customHeight="1" hidden="1">
      <c r="A63" s="10" t="s">
        <v>103</v>
      </c>
      <c r="B63" s="17" t="s">
        <v>104</v>
      </c>
      <c r="C63" s="12">
        <v>0</v>
      </c>
    </row>
    <row r="64" spans="1:3" ht="18" customHeight="1">
      <c r="A64" s="10" t="s">
        <v>28</v>
      </c>
      <c r="B64" s="17" t="s">
        <v>77</v>
      </c>
      <c r="C64" s="12">
        <v>1118112.05</v>
      </c>
    </row>
    <row r="65" spans="1:3" ht="30.75" hidden="1">
      <c r="A65" s="10" t="s">
        <v>29</v>
      </c>
      <c r="B65" s="17" t="s">
        <v>30</v>
      </c>
      <c r="C65" s="12">
        <v>0</v>
      </c>
    </row>
    <row r="66" spans="1:3" ht="17.25" customHeight="1" hidden="1">
      <c r="A66" s="40" t="s">
        <v>99</v>
      </c>
      <c r="B66" s="41" t="s">
        <v>102</v>
      </c>
      <c r="C66" s="42">
        <f>C67</f>
        <v>0</v>
      </c>
    </row>
    <row r="67" spans="1:3" ht="18" customHeight="1" hidden="1">
      <c r="A67" s="10" t="s">
        <v>100</v>
      </c>
      <c r="B67" s="17" t="s">
        <v>101</v>
      </c>
      <c r="C67" s="12">
        <v>0</v>
      </c>
    </row>
    <row r="68" spans="1:3" ht="17.25" customHeight="1">
      <c r="A68" s="40" t="s">
        <v>120</v>
      </c>
      <c r="B68" s="41" t="s">
        <v>82</v>
      </c>
      <c r="C68" s="42">
        <f>C69</f>
        <v>2600000</v>
      </c>
    </row>
    <row r="69" spans="1:3" ht="17.25" customHeight="1">
      <c r="A69" s="10" t="s">
        <v>31</v>
      </c>
      <c r="B69" s="17" t="s">
        <v>78</v>
      </c>
      <c r="C69" s="12">
        <v>2600000</v>
      </c>
    </row>
    <row r="70" spans="1:3" ht="17.25" customHeight="1">
      <c r="A70" s="40" t="s">
        <v>54</v>
      </c>
      <c r="B70" s="41" t="s">
        <v>79</v>
      </c>
      <c r="C70" s="42">
        <f>C71+C72</f>
        <v>30000</v>
      </c>
    </row>
    <row r="71" spans="1:3" ht="19.5" customHeight="1">
      <c r="A71" s="10" t="s">
        <v>42</v>
      </c>
      <c r="B71" s="17" t="s">
        <v>80</v>
      </c>
      <c r="C71" s="12">
        <v>30000</v>
      </c>
    </row>
    <row r="72" spans="1:3" ht="19.5" customHeight="1">
      <c r="A72" s="10" t="s">
        <v>97</v>
      </c>
      <c r="B72" s="17" t="s">
        <v>98</v>
      </c>
      <c r="C72" s="12">
        <v>0</v>
      </c>
    </row>
    <row r="73" spans="1:3" ht="18.75" customHeight="1">
      <c r="A73" s="40" t="s">
        <v>55</v>
      </c>
      <c r="B73" s="41" t="s">
        <v>81</v>
      </c>
      <c r="C73" s="42">
        <f>C74</f>
        <v>4334575</v>
      </c>
    </row>
    <row r="74" spans="1:3" ht="19.5" customHeight="1">
      <c r="A74" s="10" t="s">
        <v>57</v>
      </c>
      <c r="B74" s="17" t="s">
        <v>83</v>
      </c>
      <c r="C74" s="12">
        <v>4334575</v>
      </c>
    </row>
    <row r="75" spans="1:3" ht="18.75" customHeight="1">
      <c r="A75" s="44" t="s">
        <v>19</v>
      </c>
      <c r="B75" s="41"/>
      <c r="C75" s="42">
        <f>C43+C50+C52+C56+C61+C68+C70+C73+C66</f>
        <v>16649765.25</v>
      </c>
    </row>
    <row r="76" spans="1:3" ht="36" customHeight="1">
      <c r="A76" s="40" t="s">
        <v>60</v>
      </c>
      <c r="B76" s="41"/>
      <c r="C76" s="42">
        <f>C37-C75</f>
        <v>3611362.8999999985</v>
      </c>
    </row>
    <row r="77" spans="1:3" ht="23.25" customHeight="1">
      <c r="A77" s="55" t="s">
        <v>85</v>
      </c>
      <c r="B77" s="56"/>
      <c r="C77" s="57"/>
    </row>
    <row r="78" spans="1:3" ht="17.25" customHeight="1">
      <c r="A78" s="19" t="s">
        <v>13</v>
      </c>
      <c r="B78" s="14" t="s">
        <v>17</v>
      </c>
      <c r="C78" s="14" t="s">
        <v>16</v>
      </c>
    </row>
    <row r="79" spans="1:3" ht="18" customHeight="1">
      <c r="A79" s="19">
        <v>1</v>
      </c>
      <c r="B79" s="14">
        <v>2</v>
      </c>
      <c r="C79" s="14">
        <v>3</v>
      </c>
    </row>
    <row r="80" spans="1:3" ht="33" customHeight="1">
      <c r="A80" s="40" t="s">
        <v>56</v>
      </c>
      <c r="B80" s="45" t="s">
        <v>84</v>
      </c>
      <c r="C80" s="42">
        <f>-C76</f>
        <v>-3611362.8999999985</v>
      </c>
    </row>
    <row r="81" spans="1:3" ht="15">
      <c r="A81" s="58" t="s">
        <v>41</v>
      </c>
      <c r="B81" s="58"/>
      <c r="C81" s="58"/>
    </row>
    <row r="82" spans="1:3" ht="9.75">
      <c r="A82" s="8"/>
      <c r="B82" s="8"/>
      <c r="C82" s="8"/>
    </row>
  </sheetData>
  <sheetProtection/>
  <mergeCells count="13">
    <mergeCell ref="B2:C2"/>
    <mergeCell ref="A10:C10"/>
    <mergeCell ref="B5:C5"/>
    <mergeCell ref="A8:C8"/>
    <mergeCell ref="A77:C77"/>
    <mergeCell ref="A81:C81"/>
    <mergeCell ref="B3:C3"/>
    <mergeCell ref="B4:C4"/>
    <mergeCell ref="A7:C7"/>
    <mergeCell ref="B40:B41"/>
    <mergeCell ref="C40:C41"/>
    <mergeCell ref="A39:C39"/>
    <mergeCell ref="A40:A41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2" manualBreakCount="2">
    <brk id="32" max="2" man="1"/>
    <brk id="6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2022-09-06T06:24:53Z</cp:lastPrinted>
  <dcterms:created xsi:type="dcterms:W3CDTF">2008-09-18T08:11:02Z</dcterms:created>
  <dcterms:modified xsi:type="dcterms:W3CDTF">2022-09-06T06:24:56Z</dcterms:modified>
  <cp:category/>
  <cp:version/>
  <cp:contentType/>
  <cp:contentStatus/>
</cp:coreProperties>
</file>